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105" windowWidth="15195" windowHeight="7935"/>
  </bookViews>
  <sheets>
    <sheet name="Sheet1" sheetId="8" r:id="rId1"/>
  </sheets>
  <calcPr calcId="145621"/>
  <pivotCaches>
    <pivotCache cacheId="4" r:id="rId2"/>
  </pivotCaches>
</workbook>
</file>

<file path=xl/calcChain.xml><?xml version="1.0" encoding="utf-8"?>
<calcChain xmlns="http://schemas.openxmlformats.org/spreadsheetml/2006/main">
  <c r="H3" i="8" l="1"/>
  <c r="H4" i="8"/>
  <c r="H5" i="8"/>
  <c r="H6" i="8"/>
  <c r="H7" i="8"/>
  <c r="H8" i="8"/>
  <c r="H9" i="8"/>
  <c r="H10" i="8"/>
  <c r="H11" i="8"/>
  <c r="H12" i="8"/>
  <c r="H13" i="8"/>
  <c r="H14" i="8"/>
  <c r="H15" i="8"/>
  <c r="H16" i="8"/>
  <c r="H17" i="8"/>
  <c r="H18" i="8"/>
  <c r="H19" i="8"/>
  <c r="H20" i="8"/>
  <c r="H21" i="8"/>
  <c r="H2" i="8"/>
  <c r="F3" i="8" a="1"/>
  <c r="F3" i="8" s="1"/>
  <c r="F4" i="8" a="1"/>
  <c r="F4" i="8" s="1"/>
  <c r="F5" i="8" a="1"/>
  <c r="F5" i="8" s="1"/>
  <c r="F6" i="8" a="1"/>
  <c r="F6" i="8" s="1"/>
  <c r="F7" i="8" a="1"/>
  <c r="F7" i="8" s="1"/>
  <c r="F8" i="8" a="1"/>
  <c r="F8" i="8" s="1"/>
  <c r="F9" i="8" a="1"/>
  <c r="F9" i="8" s="1"/>
  <c r="F10" i="8" a="1"/>
  <c r="F10" i="8" s="1"/>
  <c r="F11" i="8" a="1"/>
  <c r="F11" i="8" s="1"/>
  <c r="F12" i="8" a="1"/>
  <c r="F12" i="8" s="1"/>
  <c r="F13" i="8" a="1"/>
  <c r="F13" i="8" s="1"/>
  <c r="F14" i="8" a="1"/>
  <c r="F14" i="8" s="1"/>
  <c r="F15" i="8" a="1"/>
  <c r="F15" i="8" s="1"/>
  <c r="F16" i="8" a="1"/>
  <c r="F16" i="8" s="1"/>
  <c r="F17" i="8" a="1"/>
  <c r="F17" i="8" s="1"/>
  <c r="F18" i="8" a="1"/>
  <c r="F18" i="8" s="1"/>
  <c r="F19" i="8" a="1"/>
  <c r="F19" i="8" s="1"/>
  <c r="F20" i="8" a="1"/>
  <c r="F20" i="8" s="1"/>
  <c r="F21" i="8" a="1"/>
  <c r="F21" i="8" s="1"/>
  <c r="F2" i="8" a="1"/>
  <c r="F2" i="8" s="1"/>
  <c r="G12" i="8"/>
  <c r="G13" i="8"/>
  <c r="G14" i="8"/>
  <c r="G15" i="8"/>
  <c r="G16" i="8"/>
  <c r="G17" i="8"/>
  <c r="G18" i="8"/>
  <c r="G19" i="8"/>
  <c r="G20" i="8"/>
  <c r="G21" i="8"/>
  <c r="E2" i="8" a="1"/>
  <c r="E2" i="8" s="1"/>
  <c r="E3" i="8" a="1"/>
  <c r="E3" i="8" s="1"/>
  <c r="E4" i="8" a="1"/>
  <c r="E4" i="8" s="1"/>
  <c r="E5" i="8" a="1"/>
  <c r="E5" i="8" s="1"/>
  <c r="E6" i="8" a="1"/>
  <c r="E6" i="8" s="1"/>
  <c r="E7" i="8" a="1"/>
  <c r="E7" i="8" s="1"/>
  <c r="E8" i="8" a="1"/>
  <c r="E8" i="8" s="1"/>
  <c r="E9" i="8" a="1"/>
  <c r="E9" i="8" s="1"/>
  <c r="E10" i="8" a="1"/>
  <c r="E10" i="8" s="1"/>
  <c r="E11" i="8" a="1"/>
  <c r="E11" i="8" s="1"/>
  <c r="E12" i="8" a="1"/>
  <c r="E12" i="8" s="1"/>
  <c r="E13" i="8" a="1"/>
  <c r="E13" i="8" s="1"/>
  <c r="E14" i="8" a="1"/>
  <c r="E14" i="8" s="1"/>
  <c r="E15" i="8" a="1"/>
  <c r="E15" i="8" s="1"/>
  <c r="E16" i="8" a="1"/>
  <c r="E16" i="8" s="1"/>
  <c r="E17" i="8" a="1"/>
  <c r="E17" i="8" s="1"/>
  <c r="E18" i="8" a="1"/>
  <c r="E18" i="8" s="1"/>
  <c r="E19" i="8" a="1"/>
  <c r="E19" i="8" s="1"/>
  <c r="E20" i="8" a="1"/>
  <c r="E20" i="8" s="1"/>
  <c r="E21" i="8" a="1"/>
  <c r="E21" i="8" s="1"/>
  <c r="G2" i="8"/>
  <c r="G3" i="8"/>
  <c r="G4" i="8"/>
  <c r="G5" i="8"/>
  <c r="G6" i="8"/>
  <c r="G7" i="8"/>
  <c r="G8" i="8"/>
  <c r="G9" i="8"/>
  <c r="G10" i="8"/>
  <c r="G11" i="8"/>
</calcChain>
</file>

<file path=xl/sharedStrings.xml><?xml version="1.0" encoding="utf-8"?>
<sst xmlns="http://schemas.openxmlformats.org/spreadsheetml/2006/main" count="44" uniqueCount="40">
  <si>
    <t>Keyword</t>
  </si>
  <si>
    <t>Visits</t>
  </si>
  <si>
    <t>Bounces</t>
  </si>
  <si>
    <t>Blue Thingy</t>
  </si>
  <si>
    <t>Blue Thing Thingy</t>
  </si>
  <si>
    <t>Location Blue Adjective Thingy</t>
  </si>
  <si>
    <t>Thingy Adjective Time Blue</t>
  </si>
  <si>
    <t>Location Blue Thingy</t>
  </si>
  <si>
    <t>Time Blue Thingy</t>
  </si>
  <si>
    <t>Adjective Blue Thingy</t>
  </si>
  <si>
    <t>Another Adjective Blue Thingy</t>
  </si>
  <si>
    <t>Blue Thingy Time</t>
  </si>
  <si>
    <t>Blue Thingy Location</t>
  </si>
  <si>
    <t>Blue</t>
  </si>
  <si>
    <t>Term1</t>
  </si>
  <si>
    <t>Array1</t>
  </si>
  <si>
    <t>Term2</t>
  </si>
  <si>
    <t>Array2</t>
  </si>
  <si>
    <t>Location</t>
  </si>
  <si>
    <t>Time</t>
  </si>
  <si>
    <t>Adjective</t>
  </si>
  <si>
    <t>Word Count</t>
  </si>
  <si>
    <t>Red Thingy</t>
  </si>
  <si>
    <t>Location Red Thingy</t>
  </si>
  <si>
    <t>Red Adjective Thingy</t>
  </si>
  <si>
    <t>Time Red Adjective Thingy</t>
  </si>
  <si>
    <t>Location Adjective Red Thingy</t>
  </si>
  <si>
    <t>Thingy Red Thingy</t>
  </si>
  <si>
    <t>Time Adjective Red Thingy</t>
  </si>
  <si>
    <t>Red Thingy Location Price</t>
  </si>
  <si>
    <t>Red</t>
  </si>
  <si>
    <t>Thingy Location Time Red</t>
  </si>
  <si>
    <t>Red Thingy Another Adjective Time</t>
  </si>
  <si>
    <t>Price</t>
  </si>
  <si>
    <t>Row Labels</t>
  </si>
  <si>
    <t>NA</t>
  </si>
  <si>
    <t>Grand Total</t>
  </si>
  <si>
    <t>Sum of Visits</t>
  </si>
  <si>
    <t>Goals</t>
  </si>
  <si>
    <t>Term1-2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</si>
</sst>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left"/>
    </xf>
    <xf numFmtId="0" fontId="0" fillId="0" borderId="0" xfId="0" pivotButton="1"/>
    <xf numFmtId="0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dmin" refreshedDate="41386.842275000003" createdVersion="4" refreshedVersion="4" minRefreshableVersion="3" recordCount="20">
  <cacheSource type="worksheet">
    <worksheetSource ref="A1:H21" sheet="Sheet1"/>
  </cacheSource>
  <cacheFields count="8">
    <cacheField name="Keyword" numFmtId="0">
      <sharedItems/>
    </cacheField>
    <cacheField name="Visits" numFmtId="0">
      <sharedItems containsSemiMixedTypes="0" containsString="0" containsNumber="1" containsInteger="1" minValue="13" maxValue="974"/>
    </cacheField>
    <cacheField name="Bounces" numFmtId="0">
      <sharedItems containsSemiMixedTypes="0" containsString="0" containsNumber="1" containsInteger="1" minValue="8" maxValue="568"/>
    </cacheField>
    <cacheField name="Goals" numFmtId="0">
      <sharedItems containsSemiMixedTypes="0" containsString="0" containsNumber="1" containsInteger="1" minValue="0" maxValue="10"/>
    </cacheField>
    <cacheField name="Term1" numFmtId="0">
      <sharedItems/>
    </cacheField>
    <cacheField name="Term2" numFmtId="0">
      <sharedItems count="5">
        <s v="NA"/>
        <s v="Adjective"/>
        <s v="Time"/>
        <s v="Location"/>
        <s v="Price"/>
      </sharedItems>
    </cacheField>
    <cacheField name="Word Count" numFmtId="0">
      <sharedItems containsSemiMixedTypes="0" containsString="0" containsNumber="1" containsInteger="1" minValue="2" maxValue="5"/>
    </cacheField>
    <cacheField name="Term12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0">
  <r>
    <s v="Blue Thingy"/>
    <n v="112"/>
    <n v="56"/>
    <n v="2"/>
    <s v="Blue"/>
    <x v="0"/>
    <n v="2"/>
    <s v="Blue-NA"/>
  </r>
  <r>
    <s v="Blue Thing Thingy"/>
    <n v="210"/>
    <n v="89"/>
    <n v="5"/>
    <s v="Blue"/>
    <x v="0"/>
    <n v="3"/>
    <s v="Blue-NA"/>
  </r>
  <r>
    <s v="Location Blue Adjective Thingy"/>
    <n v="13"/>
    <n v="8"/>
    <n v="3"/>
    <s v="Blue"/>
    <x v="1"/>
    <n v="4"/>
    <s v="Blue-Adjective"/>
  </r>
  <r>
    <s v="Thingy Adjective Time Blue"/>
    <n v="59"/>
    <n v="45"/>
    <n v="1"/>
    <s v="Blue"/>
    <x v="2"/>
    <n v="4"/>
    <s v="Blue-Time"/>
  </r>
  <r>
    <s v="Location Blue Thingy"/>
    <n v="90"/>
    <n v="38"/>
    <n v="0"/>
    <s v="Blue"/>
    <x v="3"/>
    <n v="3"/>
    <s v="Blue-Location"/>
  </r>
  <r>
    <s v="Time Blue Thingy"/>
    <n v="63"/>
    <n v="42"/>
    <n v="0"/>
    <s v="Blue"/>
    <x v="2"/>
    <n v="3"/>
    <s v="Blue-Time"/>
  </r>
  <r>
    <s v="Adjective Blue Thingy"/>
    <n v="351"/>
    <n v="276"/>
    <n v="5"/>
    <s v="Blue"/>
    <x v="1"/>
    <n v="3"/>
    <s v="Blue-Adjective"/>
  </r>
  <r>
    <s v="Another Adjective Blue Thingy"/>
    <n v="974"/>
    <n v="568"/>
    <n v="2"/>
    <s v="Blue"/>
    <x v="1"/>
    <n v="4"/>
    <s v="Blue-Adjective"/>
  </r>
  <r>
    <s v="Blue Thingy Time"/>
    <n v="21"/>
    <n v="13"/>
    <n v="4"/>
    <s v="Blue"/>
    <x v="2"/>
    <n v="3"/>
    <s v="Blue-Time"/>
  </r>
  <r>
    <s v="Blue Thingy Location"/>
    <n v="57"/>
    <n v="25"/>
    <n v="1"/>
    <s v="Blue"/>
    <x v="3"/>
    <n v="3"/>
    <s v="Blue-Location"/>
  </r>
  <r>
    <s v="Red Thingy"/>
    <n v="65"/>
    <n v="22"/>
    <n v="3"/>
    <s v="Red"/>
    <x v="0"/>
    <n v="2"/>
    <s v="Red-NA"/>
  </r>
  <r>
    <s v="Red Adjective Thingy"/>
    <n v="165"/>
    <n v="85"/>
    <n v="6"/>
    <s v="Red"/>
    <x v="1"/>
    <n v="3"/>
    <s v="Red-Adjective"/>
  </r>
  <r>
    <s v="Time Red Adjective Thingy"/>
    <n v="326"/>
    <n v="204"/>
    <n v="9"/>
    <s v="Red"/>
    <x v="2"/>
    <n v="4"/>
    <s v="Red-Time"/>
  </r>
  <r>
    <s v="Thingy Location Time Red"/>
    <n v="218"/>
    <n v="126"/>
    <n v="10"/>
    <s v="Red"/>
    <x v="2"/>
    <n v="4"/>
    <s v="Red-Time"/>
  </r>
  <r>
    <s v="Location Adjective Red Thingy"/>
    <n v="94"/>
    <n v="43"/>
    <n v="2"/>
    <s v="Red"/>
    <x v="1"/>
    <n v="4"/>
    <s v="Red-Adjective"/>
  </r>
  <r>
    <s v="Thingy Red Thingy"/>
    <n v="23"/>
    <n v="18"/>
    <n v="1"/>
    <s v="Red"/>
    <x v="0"/>
    <n v="3"/>
    <s v="Red-NA"/>
  </r>
  <r>
    <s v="Location Red Thingy"/>
    <n v="21"/>
    <n v="12"/>
    <n v="0"/>
    <s v="Red"/>
    <x v="3"/>
    <n v="3"/>
    <s v="Red-Location"/>
  </r>
  <r>
    <s v="Time Adjective Red Thingy"/>
    <n v="54"/>
    <n v="32"/>
    <n v="6"/>
    <s v="Red"/>
    <x v="2"/>
    <n v="4"/>
    <s v="Red-Time"/>
  </r>
  <r>
    <s v="Red Thingy Another Adjective Time"/>
    <n v="106"/>
    <n v="48"/>
    <n v="4"/>
    <s v="Red"/>
    <x v="2"/>
    <n v="5"/>
    <s v="Red-Time"/>
  </r>
  <r>
    <s v="Red Thingy Location Price"/>
    <n v="38"/>
    <n v="15"/>
    <n v="0"/>
    <s v="Red"/>
    <x v="4"/>
    <n v="4"/>
    <s v="Red-Price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4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M1:N7" firstHeaderRow="1" firstDataRow="1" firstDataCol="1"/>
  <pivotFields count="8">
    <pivotField showAll="0"/>
    <pivotField dataField="1" showAll="0"/>
    <pivotField showAll="0"/>
    <pivotField showAll="0" defaultSubtotal="0"/>
    <pivotField showAll="0"/>
    <pivotField axis="axisRow" showAll="0">
      <items count="6">
        <item x="1"/>
        <item x="3"/>
        <item x="0"/>
        <item x="4"/>
        <item x="2"/>
        <item t="default"/>
      </items>
    </pivotField>
    <pivotField showAll="0"/>
    <pivotField showAll="0" defaultSubtotal="0"/>
  </pivotFields>
  <rowFields count="1">
    <field x="5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Sum of Visits" fld="1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1"/>
  <sheetViews>
    <sheetView tabSelected="1" workbookViewId="0">
      <selection activeCell="K12" sqref="K12"/>
    </sheetView>
  </sheetViews>
  <sheetFormatPr defaultRowHeight="15" x14ac:dyDescent="0.25"/>
  <cols>
    <col min="1" max="1" width="32.85546875" bestFit="1" customWidth="1"/>
    <col min="4" max="4" width="5.85546875" bestFit="1" customWidth="1"/>
    <col min="7" max="7" width="11.5703125" bestFit="1" customWidth="1"/>
    <col min="8" max="8" width="14.140625" customWidth="1"/>
    <col min="9" max="9" width="2.5703125" customWidth="1"/>
    <col min="13" max="13" width="13.140625" bestFit="1" customWidth="1"/>
    <col min="14" max="14" width="12.42578125" bestFit="1" customWidth="1"/>
    <col min="15" max="16" width="23.42578125" bestFit="1" customWidth="1"/>
  </cols>
  <sheetData>
    <row r="1" spans="1:14" x14ac:dyDescent="0.25">
      <c r="A1" t="s">
        <v>0</v>
      </c>
      <c r="B1" t="s">
        <v>1</v>
      </c>
      <c r="C1" t="s">
        <v>2</v>
      </c>
      <c r="D1" t="s">
        <v>38</v>
      </c>
      <c r="E1" t="s">
        <v>14</v>
      </c>
      <c r="F1" t="s">
        <v>16</v>
      </c>
      <c r="G1" t="s">
        <v>21</v>
      </c>
      <c r="H1" t="s">
        <v>39</v>
      </c>
      <c r="J1" t="s">
        <v>15</v>
      </c>
      <c r="K1" t="s">
        <v>17</v>
      </c>
      <c r="M1" s="2" t="s">
        <v>34</v>
      </c>
      <c r="N1" t="s">
        <v>37</v>
      </c>
    </row>
    <row r="2" spans="1:14" x14ac:dyDescent="0.25">
      <c r="A2" t="s">
        <v>3</v>
      </c>
      <c r="B2">
        <v>112</v>
      </c>
      <c r="C2">
        <v>56</v>
      </c>
      <c r="D2">
        <v>2</v>
      </c>
      <c r="E2" t="str">
        <f t="array" ref="E2">INDEX(J$1:J$3,MAX(IF(ISERROR(FIND(J$1:J$3,A2)),-1,1)*(ROW(J$1:J$3)-ROW(J$1)+1)))</f>
        <v>Blue</v>
      </c>
      <c r="F2" t="str">
        <f t="array" ref="F2">IFERROR(INDEX(K$1:K$5,MAX(IF(ISERROR(FIND(K$1:K$5,A2)),-1,1)*(ROW(K$1:K$5)-ROW(K$1)+1))),"NA")</f>
        <v>NA</v>
      </c>
      <c r="G2">
        <f>IFERROR((LEN(A2)-LEN(SUBSTITUTE(A2," ","")))+1,0)</f>
        <v>2</v>
      </c>
      <c r="H2" t="str">
        <f>CONCATENATE(E2,"-",F2)</f>
        <v>Blue-NA</v>
      </c>
      <c r="J2" t="s">
        <v>13</v>
      </c>
      <c r="K2" t="s">
        <v>18</v>
      </c>
      <c r="M2" s="1" t="s">
        <v>20</v>
      </c>
      <c r="N2" s="3">
        <v>1597</v>
      </c>
    </row>
    <row r="3" spans="1:14" x14ac:dyDescent="0.25">
      <c r="A3" t="s">
        <v>4</v>
      </c>
      <c r="B3">
        <v>210</v>
      </c>
      <c r="C3">
        <v>89</v>
      </c>
      <c r="D3">
        <v>5</v>
      </c>
      <c r="E3" t="str">
        <f t="array" ref="E3">INDEX(J$1:J$3,MAX(IF(ISERROR(FIND(J$1:J$3,A3)),-1,1)*(ROW(J$1:J$3)-ROW(J$1)+1)))</f>
        <v>Blue</v>
      </c>
      <c r="F3" t="str">
        <f t="array" ref="F3">IFERROR(INDEX(K$1:K$5,MAX(IF(ISERROR(FIND(K$1:K$5,A3)),-1,1)*(ROW(K$1:K$5)-ROW(K$1)+1))),"NA")</f>
        <v>NA</v>
      </c>
      <c r="G3">
        <f t="shared" ref="G3:G21" si="0">IFERROR((LEN(A3)-LEN(SUBSTITUTE(A3," ","")))+1,0)</f>
        <v>3</v>
      </c>
      <c r="H3" t="str">
        <f t="shared" ref="H3:H21" si="1">CONCATENATE(E3,"-",F3)</f>
        <v>Blue-NA</v>
      </c>
      <c r="J3" t="s">
        <v>30</v>
      </c>
      <c r="K3" t="s">
        <v>20</v>
      </c>
      <c r="M3" s="1" t="s">
        <v>18</v>
      </c>
      <c r="N3" s="3">
        <v>168</v>
      </c>
    </row>
    <row r="4" spans="1:14" x14ac:dyDescent="0.25">
      <c r="A4" t="s">
        <v>5</v>
      </c>
      <c r="B4">
        <v>13</v>
      </c>
      <c r="C4">
        <v>8</v>
      </c>
      <c r="D4">
        <v>3</v>
      </c>
      <c r="E4" t="str">
        <f t="array" ref="E4">INDEX(J$1:J$3,MAX(IF(ISERROR(FIND(J$1:J$3,A4)),-1,1)*(ROW(J$1:J$3)-ROW(J$1)+1)))</f>
        <v>Blue</v>
      </c>
      <c r="F4" t="str">
        <f t="array" ref="F4">IFERROR(INDEX(K$1:K$5,MAX(IF(ISERROR(FIND(K$1:K$5,A4)),-1,1)*(ROW(K$1:K$5)-ROW(K$1)+1))),"NA")</f>
        <v>Adjective</v>
      </c>
      <c r="G4">
        <f t="shared" si="0"/>
        <v>4</v>
      </c>
      <c r="H4" t="str">
        <f t="shared" si="1"/>
        <v>Blue-Adjective</v>
      </c>
      <c r="K4" t="s">
        <v>33</v>
      </c>
      <c r="M4" s="1" t="s">
        <v>35</v>
      </c>
      <c r="N4" s="3">
        <v>410</v>
      </c>
    </row>
    <row r="5" spans="1:14" x14ac:dyDescent="0.25">
      <c r="A5" t="s">
        <v>6</v>
      </c>
      <c r="B5">
        <v>59</v>
      </c>
      <c r="C5">
        <v>45</v>
      </c>
      <c r="D5">
        <v>1</v>
      </c>
      <c r="E5" t="str">
        <f t="array" ref="E5">INDEX(J$1:J$3,MAX(IF(ISERROR(FIND(J$1:J$3,A5)),-1,1)*(ROW(J$1:J$3)-ROW(J$1)+1)))</f>
        <v>Blue</v>
      </c>
      <c r="F5" t="str">
        <f t="array" ref="F5">IFERROR(INDEX(K$1:K$5,MAX(IF(ISERROR(FIND(K$1:K$5,A5)),-1,1)*(ROW(K$1:K$5)-ROW(K$1)+1))),"NA")</f>
        <v>Time</v>
      </c>
      <c r="G5">
        <f t="shared" si="0"/>
        <v>4</v>
      </c>
      <c r="H5" t="str">
        <f t="shared" si="1"/>
        <v>Blue-Time</v>
      </c>
      <c r="K5" t="s">
        <v>19</v>
      </c>
      <c r="M5" s="1" t="s">
        <v>33</v>
      </c>
      <c r="N5" s="3">
        <v>38</v>
      </c>
    </row>
    <row r="6" spans="1:14" x14ac:dyDescent="0.25">
      <c r="A6" t="s">
        <v>7</v>
      </c>
      <c r="B6">
        <v>90</v>
      </c>
      <c r="C6">
        <v>38</v>
      </c>
      <c r="D6">
        <v>0</v>
      </c>
      <c r="E6" t="str">
        <f t="array" ref="E6">INDEX(J$1:J$3,MAX(IF(ISERROR(FIND(J$1:J$3,A6)),-1,1)*(ROW(J$1:J$3)-ROW(J$1)+1)))</f>
        <v>Blue</v>
      </c>
      <c r="F6" t="str">
        <f t="array" ref="F6">IFERROR(INDEX(K$1:K$5,MAX(IF(ISERROR(FIND(K$1:K$5,A6)),-1,1)*(ROW(K$1:K$5)-ROW(K$1)+1))),"NA")</f>
        <v>Location</v>
      </c>
      <c r="G6">
        <f t="shared" si="0"/>
        <v>3</v>
      </c>
      <c r="H6" t="str">
        <f t="shared" si="1"/>
        <v>Blue-Location</v>
      </c>
      <c r="M6" s="1" t="s">
        <v>19</v>
      </c>
      <c r="N6" s="3">
        <v>847</v>
      </c>
    </row>
    <row r="7" spans="1:14" x14ac:dyDescent="0.25">
      <c r="A7" t="s">
        <v>8</v>
      </c>
      <c r="B7">
        <v>63</v>
      </c>
      <c r="C7">
        <v>42</v>
      </c>
      <c r="D7">
        <v>0</v>
      </c>
      <c r="E7" t="str">
        <f t="array" ref="E7">INDEX(J$1:J$3,MAX(IF(ISERROR(FIND(J$1:J$3,A7)),-1,1)*(ROW(J$1:J$3)-ROW(J$1)+1)))</f>
        <v>Blue</v>
      </c>
      <c r="F7" t="str">
        <f t="array" ref="F7">IFERROR(INDEX(K$1:K$5,MAX(IF(ISERROR(FIND(K$1:K$5,A7)),-1,1)*(ROW(K$1:K$5)-ROW(K$1)+1))),"NA")</f>
        <v>Time</v>
      </c>
      <c r="G7">
        <f t="shared" si="0"/>
        <v>3</v>
      </c>
      <c r="H7" t="str">
        <f t="shared" si="1"/>
        <v>Blue-Time</v>
      </c>
      <c r="M7" s="1" t="s">
        <v>36</v>
      </c>
      <c r="N7" s="3">
        <v>3060</v>
      </c>
    </row>
    <row r="8" spans="1:14" x14ac:dyDescent="0.25">
      <c r="A8" t="s">
        <v>9</v>
      </c>
      <c r="B8">
        <v>351</v>
      </c>
      <c r="C8">
        <v>276</v>
      </c>
      <c r="D8">
        <v>5</v>
      </c>
      <c r="E8" t="str">
        <f t="array" ref="E8">INDEX(J$1:J$3,MAX(IF(ISERROR(FIND(J$1:J$3,A8)),-1,1)*(ROW(J$1:J$3)-ROW(J$1)+1)))</f>
        <v>Blue</v>
      </c>
      <c r="F8" t="str">
        <f t="array" ref="F8">IFERROR(INDEX(K$1:K$5,MAX(IF(ISERROR(FIND(K$1:K$5,A8)),-1,1)*(ROW(K$1:K$5)-ROW(K$1)+1))),"NA")</f>
        <v>Adjective</v>
      </c>
      <c r="G8">
        <f t="shared" si="0"/>
        <v>3</v>
      </c>
      <c r="H8" t="str">
        <f t="shared" si="1"/>
        <v>Blue-Adjective</v>
      </c>
    </row>
    <row r="9" spans="1:14" x14ac:dyDescent="0.25">
      <c r="A9" t="s">
        <v>10</v>
      </c>
      <c r="B9">
        <v>974</v>
      </c>
      <c r="C9">
        <v>568</v>
      </c>
      <c r="D9">
        <v>2</v>
      </c>
      <c r="E9" t="str">
        <f t="array" ref="E9">INDEX(J$1:J$3,MAX(IF(ISERROR(FIND(J$1:J$3,A9)),-1,1)*(ROW(J$1:J$3)-ROW(J$1)+1)))</f>
        <v>Blue</v>
      </c>
      <c r="F9" t="str">
        <f t="array" ref="F9">IFERROR(INDEX(K$1:K$5,MAX(IF(ISERROR(FIND(K$1:K$5,A9)),-1,1)*(ROW(K$1:K$5)-ROW(K$1)+1))),"NA")</f>
        <v>Adjective</v>
      </c>
      <c r="G9">
        <f t="shared" si="0"/>
        <v>4</v>
      </c>
      <c r="H9" t="str">
        <f t="shared" si="1"/>
        <v>Blue-Adjective</v>
      </c>
    </row>
    <row r="10" spans="1:14" x14ac:dyDescent="0.25">
      <c r="A10" t="s">
        <v>11</v>
      </c>
      <c r="B10">
        <v>21</v>
      </c>
      <c r="C10">
        <v>13</v>
      </c>
      <c r="D10">
        <v>4</v>
      </c>
      <c r="E10" t="str">
        <f t="array" ref="E10">INDEX(J$1:J$3,MAX(IF(ISERROR(FIND(J$1:J$3,A10)),-1,1)*(ROW(J$1:J$3)-ROW(J$1)+1)))</f>
        <v>Blue</v>
      </c>
      <c r="F10" t="str">
        <f t="array" ref="F10">IFERROR(INDEX(K$1:K$5,MAX(IF(ISERROR(FIND(K$1:K$5,A10)),-1,1)*(ROW(K$1:K$5)-ROW(K$1)+1))),"NA")</f>
        <v>Time</v>
      </c>
      <c r="G10">
        <f t="shared" si="0"/>
        <v>3</v>
      </c>
      <c r="H10" t="str">
        <f t="shared" si="1"/>
        <v>Blue-Time</v>
      </c>
    </row>
    <row r="11" spans="1:14" x14ac:dyDescent="0.25">
      <c r="A11" t="s">
        <v>12</v>
      </c>
      <c r="B11">
        <v>57</v>
      </c>
      <c r="C11">
        <v>25</v>
      </c>
      <c r="D11">
        <v>1</v>
      </c>
      <c r="E11" t="str">
        <f t="array" ref="E11">INDEX(J$1:J$3,MAX(IF(ISERROR(FIND(J$1:J$3,A11)),-1,1)*(ROW(J$1:J$3)-ROW(J$1)+1)))</f>
        <v>Blue</v>
      </c>
      <c r="F11" t="str">
        <f t="array" ref="F11">IFERROR(INDEX(K$1:K$5,MAX(IF(ISERROR(FIND(K$1:K$5,A11)),-1,1)*(ROW(K$1:K$5)-ROW(K$1)+1))),"NA")</f>
        <v>Location</v>
      </c>
      <c r="G11">
        <f t="shared" si="0"/>
        <v>3</v>
      </c>
      <c r="H11" t="str">
        <f t="shared" si="1"/>
        <v>Blue-Location</v>
      </c>
    </row>
    <row r="12" spans="1:14" x14ac:dyDescent="0.25">
      <c r="A12" t="s">
        <v>22</v>
      </c>
      <c r="B12">
        <v>65</v>
      </c>
      <c r="C12">
        <v>22</v>
      </c>
      <c r="D12">
        <v>3</v>
      </c>
      <c r="E12" t="str">
        <f t="array" ref="E12">INDEX(J$1:J$3,MAX(IF(ISERROR(FIND(J$1:J$3,A12)),-1,1)*(ROW(J$1:J$3)-ROW(J$1)+1)))</f>
        <v>Red</v>
      </c>
      <c r="F12" t="str">
        <f t="array" ref="F12">IFERROR(INDEX(K$1:K$5,MAX(IF(ISERROR(FIND(K$1:K$5,A12)),-1,1)*(ROW(K$1:K$5)-ROW(K$1)+1))),"NA")</f>
        <v>NA</v>
      </c>
      <c r="G12">
        <f t="shared" si="0"/>
        <v>2</v>
      </c>
      <c r="H12" t="str">
        <f t="shared" si="1"/>
        <v>Red-NA</v>
      </c>
    </row>
    <row r="13" spans="1:14" x14ac:dyDescent="0.25">
      <c r="A13" t="s">
        <v>24</v>
      </c>
      <c r="B13">
        <v>165</v>
      </c>
      <c r="C13">
        <v>85</v>
      </c>
      <c r="D13">
        <v>6</v>
      </c>
      <c r="E13" t="str">
        <f t="array" ref="E13">INDEX(J$1:J$3,MAX(IF(ISERROR(FIND(J$1:J$3,A13)),-1,1)*(ROW(J$1:J$3)-ROW(J$1)+1)))</f>
        <v>Red</v>
      </c>
      <c r="F13" t="str">
        <f t="array" ref="F13">IFERROR(INDEX(K$1:K$5,MAX(IF(ISERROR(FIND(K$1:K$5,A13)),-1,1)*(ROW(K$1:K$5)-ROW(K$1)+1))),"NA")</f>
        <v>Adjective</v>
      </c>
      <c r="G13">
        <f t="shared" si="0"/>
        <v>3</v>
      </c>
      <c r="H13" t="str">
        <f t="shared" si="1"/>
        <v>Red-Adjective</v>
      </c>
    </row>
    <row r="14" spans="1:14" x14ac:dyDescent="0.25">
      <c r="A14" t="s">
        <v>25</v>
      </c>
      <c r="B14">
        <v>326</v>
      </c>
      <c r="C14">
        <v>204</v>
      </c>
      <c r="D14">
        <v>9</v>
      </c>
      <c r="E14" t="str">
        <f t="array" ref="E14">INDEX(J$1:J$3,MAX(IF(ISERROR(FIND(J$1:J$3,A14)),-1,1)*(ROW(J$1:J$3)-ROW(J$1)+1)))</f>
        <v>Red</v>
      </c>
      <c r="F14" t="str">
        <f t="array" ref="F14">IFERROR(INDEX(K$1:K$5,MAX(IF(ISERROR(FIND(K$1:K$5,A14)),-1,1)*(ROW(K$1:K$5)-ROW(K$1)+1))),"NA")</f>
        <v>Time</v>
      </c>
      <c r="G14">
        <f t="shared" si="0"/>
        <v>4</v>
      </c>
      <c r="H14" t="str">
        <f t="shared" si="1"/>
        <v>Red-Time</v>
      </c>
    </row>
    <row r="15" spans="1:14" x14ac:dyDescent="0.25">
      <c r="A15" t="s">
        <v>31</v>
      </c>
      <c r="B15">
        <v>218</v>
      </c>
      <c r="C15">
        <v>126</v>
      </c>
      <c r="D15">
        <v>10</v>
      </c>
      <c r="E15" t="str">
        <f t="array" ref="E15">INDEX(J$1:J$3,MAX(IF(ISERROR(FIND(J$1:J$3,A15)),-1,1)*(ROW(J$1:J$3)-ROW(J$1)+1)))</f>
        <v>Red</v>
      </c>
      <c r="F15" t="str">
        <f t="array" ref="F15">IFERROR(INDEX(K$1:K$5,MAX(IF(ISERROR(FIND(K$1:K$5,A15)),-1,1)*(ROW(K$1:K$5)-ROW(K$1)+1))),"NA")</f>
        <v>Time</v>
      </c>
      <c r="G15">
        <f t="shared" si="0"/>
        <v>4</v>
      </c>
      <c r="H15" t="str">
        <f t="shared" si="1"/>
        <v>Red-Time</v>
      </c>
    </row>
    <row r="16" spans="1:14" x14ac:dyDescent="0.25">
      <c r="A16" t="s">
        <v>26</v>
      </c>
      <c r="B16">
        <v>94</v>
      </c>
      <c r="C16">
        <v>43</v>
      </c>
      <c r="D16">
        <v>2</v>
      </c>
      <c r="E16" t="str">
        <f t="array" ref="E16">INDEX(J$1:J$3,MAX(IF(ISERROR(FIND(J$1:J$3,A16)),-1,1)*(ROW(J$1:J$3)-ROW(J$1)+1)))</f>
        <v>Red</v>
      </c>
      <c r="F16" t="str">
        <f t="array" ref="F16">IFERROR(INDEX(K$1:K$5,MAX(IF(ISERROR(FIND(K$1:K$5,A16)),-1,1)*(ROW(K$1:K$5)-ROW(K$1)+1))),"NA")</f>
        <v>Adjective</v>
      </c>
      <c r="G16">
        <f t="shared" si="0"/>
        <v>4</v>
      </c>
      <c r="H16" t="str">
        <f t="shared" si="1"/>
        <v>Red-Adjective</v>
      </c>
    </row>
    <row r="17" spans="1:8" x14ac:dyDescent="0.25">
      <c r="A17" t="s">
        <v>27</v>
      </c>
      <c r="B17">
        <v>23</v>
      </c>
      <c r="C17">
        <v>18</v>
      </c>
      <c r="D17">
        <v>1</v>
      </c>
      <c r="E17" t="str">
        <f t="array" ref="E17">INDEX(J$1:J$3,MAX(IF(ISERROR(FIND(J$1:J$3,A17)),-1,1)*(ROW(J$1:J$3)-ROW(J$1)+1)))</f>
        <v>Red</v>
      </c>
      <c r="F17" t="str">
        <f t="array" ref="F17">IFERROR(INDEX(K$1:K$5,MAX(IF(ISERROR(FIND(K$1:K$5,A17)),-1,1)*(ROW(K$1:K$5)-ROW(K$1)+1))),"NA")</f>
        <v>NA</v>
      </c>
      <c r="G17">
        <f t="shared" si="0"/>
        <v>3</v>
      </c>
      <c r="H17" t="str">
        <f t="shared" si="1"/>
        <v>Red-NA</v>
      </c>
    </row>
    <row r="18" spans="1:8" x14ac:dyDescent="0.25">
      <c r="A18" t="s">
        <v>23</v>
      </c>
      <c r="B18">
        <v>21</v>
      </c>
      <c r="C18">
        <v>12</v>
      </c>
      <c r="D18">
        <v>0</v>
      </c>
      <c r="E18" t="str">
        <f t="array" ref="E18">INDEX(J$1:J$3,MAX(IF(ISERROR(FIND(J$1:J$3,A18)),-1,1)*(ROW(J$1:J$3)-ROW(J$1)+1)))</f>
        <v>Red</v>
      </c>
      <c r="F18" t="str">
        <f t="array" ref="F18">IFERROR(INDEX(K$1:K$5,MAX(IF(ISERROR(FIND(K$1:K$5,A18)),-1,1)*(ROW(K$1:K$5)-ROW(K$1)+1))),"NA")</f>
        <v>Location</v>
      </c>
      <c r="G18">
        <f t="shared" si="0"/>
        <v>3</v>
      </c>
      <c r="H18" t="str">
        <f t="shared" si="1"/>
        <v>Red-Location</v>
      </c>
    </row>
    <row r="19" spans="1:8" x14ac:dyDescent="0.25">
      <c r="A19" t="s">
        <v>28</v>
      </c>
      <c r="B19">
        <v>54</v>
      </c>
      <c r="C19">
        <v>32</v>
      </c>
      <c r="D19">
        <v>6</v>
      </c>
      <c r="E19" t="str">
        <f t="array" ref="E19">INDEX(J$1:J$3,MAX(IF(ISERROR(FIND(J$1:J$3,A19)),-1,1)*(ROW(J$1:J$3)-ROW(J$1)+1)))</f>
        <v>Red</v>
      </c>
      <c r="F19" t="str">
        <f t="array" ref="F19">IFERROR(INDEX(K$1:K$5,MAX(IF(ISERROR(FIND(K$1:K$5,A19)),-1,1)*(ROW(K$1:K$5)-ROW(K$1)+1))),"NA")</f>
        <v>Time</v>
      </c>
      <c r="G19">
        <f t="shared" si="0"/>
        <v>4</v>
      </c>
      <c r="H19" t="str">
        <f t="shared" si="1"/>
        <v>Red-Time</v>
      </c>
    </row>
    <row r="20" spans="1:8" x14ac:dyDescent="0.25">
      <c r="A20" t="s">
        <v>32</v>
      </c>
      <c r="B20">
        <v>106</v>
      </c>
      <c r="C20">
        <v>48</v>
      </c>
      <c r="D20">
        <v>4</v>
      </c>
      <c r="E20" t="str">
        <f t="array" ref="E20">INDEX(J$1:J$3,MAX(IF(ISERROR(FIND(J$1:J$3,A20)),-1,1)*(ROW(J$1:J$3)-ROW(J$1)+1)))</f>
        <v>Red</v>
      </c>
      <c r="F20" t="str">
        <f t="array" ref="F20">IFERROR(INDEX(K$1:K$5,MAX(IF(ISERROR(FIND(K$1:K$5,A20)),-1,1)*(ROW(K$1:K$5)-ROW(K$1)+1))),"NA")</f>
        <v>Time</v>
      </c>
      <c r="G20">
        <f t="shared" si="0"/>
        <v>5</v>
      </c>
      <c r="H20" t="str">
        <f t="shared" si="1"/>
        <v>Red-Time</v>
      </c>
    </row>
    <row r="21" spans="1:8" x14ac:dyDescent="0.25">
      <c r="A21" t="s">
        <v>29</v>
      </c>
      <c r="B21">
        <v>38</v>
      </c>
      <c r="C21">
        <v>15</v>
      </c>
      <c r="D21">
        <v>0</v>
      </c>
      <c r="E21" t="str">
        <f t="array" ref="E21">INDEX(J$1:J$3,MAX(IF(ISERROR(FIND(J$1:J$3,A21)),-1,1)*(ROW(J$1:J$3)-ROW(J$1)+1)))</f>
        <v>Red</v>
      </c>
      <c r="F21" t="str">
        <f t="array" ref="F21">IFERROR(INDEX(K$1:K$5,MAX(IF(ISERROR(FIND(K$1:K$5,A21)),-1,1)*(ROW(K$1:K$5)-ROW(K$1)+1))),"NA")</f>
        <v>Price</v>
      </c>
      <c r="G21">
        <f t="shared" si="0"/>
        <v>4</v>
      </c>
      <c r="H21" t="str">
        <f t="shared" si="1"/>
        <v>Red-Price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Flight Centre Ltd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contoa</dc:creator>
  <cp:lastModifiedBy>admin</cp:lastModifiedBy>
  <dcterms:created xsi:type="dcterms:W3CDTF">2013-04-18T21:43:18Z</dcterms:created>
  <dcterms:modified xsi:type="dcterms:W3CDTF">2013-04-22T10:13:07Z</dcterms:modified>
</cp:coreProperties>
</file>